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dmondwu/Google Drive/CPP/Class Resources/"/>
    </mc:Choice>
  </mc:AlternateContent>
  <xr:revisionPtr revIDLastSave="0" documentId="13_ncr:1_{F6C8CA0F-A2E7-4340-9777-631D4E8D05B5}" xr6:coauthVersionLast="46" xr6:coauthVersionMax="46" xr10:uidLastSave="{00000000-0000-0000-0000-000000000000}"/>
  <bookViews>
    <workbookView xWindow="1080" yWindow="1820" windowWidth="22240" windowHeight="1658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17" i="1"/>
  <c r="E15" i="1"/>
  <c r="E11" i="1"/>
  <c r="E5" i="1" l="1"/>
  <c r="E6" i="1"/>
  <c r="E8" i="1" s="1"/>
  <c r="E9" i="1" s="1"/>
  <c r="E7" i="1"/>
  <c r="E21" i="1"/>
  <c r="E22" i="1"/>
  <c r="E16" i="1"/>
  <c r="E23" i="1" s="1"/>
  <c r="E27" i="1"/>
  <c r="E10" i="1" l="1"/>
  <c r="E20" i="1" s="1"/>
  <c r="E24" i="1" s="1"/>
  <c r="E25" i="1" s="1"/>
  <c r="E26" i="1" s="1"/>
  <c r="E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00000000-0006-0000-0000-000001000000}">
      <text>
        <r>
          <rPr>
            <sz val="10"/>
            <color rgb="FF000000"/>
            <rFont val="Arial"/>
          </rPr>
          <t xml:space="preserve">This is the number extra credit from Connect
</t>
        </r>
        <r>
          <rPr>
            <sz val="10"/>
            <color rgb="FF000000"/>
            <rFont val="Arial"/>
          </rPr>
          <t xml:space="preserve">	-Ed Wu</t>
        </r>
      </text>
    </comment>
    <comment ref="B23" authorId="0" shapeId="0" xr:uid="{00000000-0006-0000-0000-000002000000}">
      <text>
        <r>
          <rPr>
            <sz val="10"/>
            <color rgb="FF000000"/>
            <rFont val="Arial"/>
          </rPr>
          <t xml:space="preserve">You can find this score in Blackboard as a percentage
</t>
        </r>
        <r>
          <rPr>
            <sz val="10"/>
            <color rgb="FF000000"/>
            <rFont val="Arial"/>
          </rPr>
          <t xml:space="preserve">	-Ed Wu</t>
        </r>
      </text>
    </comment>
  </commentList>
</comments>
</file>

<file path=xl/sharedStrings.xml><?xml version="1.0" encoding="utf-8"?>
<sst xmlns="http://schemas.openxmlformats.org/spreadsheetml/2006/main" count="50" uniqueCount="49">
  <si>
    <t>Input Information In Blue to Calculate Grade</t>
  </si>
  <si>
    <t>Calculations: DO NOT MODIFY BELOW</t>
  </si>
  <si>
    <t>Go to Connect and find performance information</t>
  </si>
  <si>
    <t>Assignment</t>
  </si>
  <si>
    <t>Input Scores Here</t>
  </si>
  <si>
    <t>HW Stats</t>
  </si>
  <si>
    <t>No. of Learn Smarts</t>
  </si>
  <si>
    <t>Lowest HW</t>
  </si>
  <si>
    <t>No. of Discussions</t>
  </si>
  <si>
    <t>2nd Lowest HW</t>
  </si>
  <si>
    <t>HW 1 Grade</t>
  </si>
  <si>
    <t>3rd Lowest HW</t>
  </si>
  <si>
    <t>HW 2 Grade</t>
  </si>
  <si>
    <t>HW 3 Grade</t>
  </si>
  <si>
    <t>Top HW Total</t>
  </si>
  <si>
    <t>HW 4 Grade</t>
  </si>
  <si>
    <t>HW Average</t>
  </si>
  <si>
    <t>HW 5 Grade</t>
  </si>
  <si>
    <t>Points from HW</t>
  </si>
  <si>
    <t>HW 6 Grade</t>
  </si>
  <si>
    <t>Discussion Stats</t>
  </si>
  <si>
    <t>HW 7 Grade</t>
  </si>
  <si>
    <t>Discussion</t>
  </si>
  <si>
    <t>HW 8 Grade</t>
  </si>
  <si>
    <t>Exam Stats</t>
  </si>
  <si>
    <t>HW 9 Grade</t>
  </si>
  <si>
    <t>Midterm 1 Points</t>
  </si>
  <si>
    <t>HW 10 Grade</t>
  </si>
  <si>
    <t>Final Grade w/ EC</t>
  </si>
  <si>
    <t>HW 11 Grade</t>
  </si>
  <si>
    <t>Final Points</t>
  </si>
  <si>
    <t>HW 12 Grade</t>
  </si>
  <si>
    <t>HW 13 Grade</t>
  </si>
  <si>
    <t>Final Grade Stats</t>
  </si>
  <si>
    <t>HW 14 Grade</t>
  </si>
  <si>
    <t>HW Points</t>
  </si>
  <si>
    <t>Discussion Points</t>
  </si>
  <si>
    <t>Midterm 1 Grade</t>
  </si>
  <si>
    <t>Midterm Points</t>
  </si>
  <si>
    <t>Final Grade</t>
  </si>
  <si>
    <t>Total Points</t>
  </si>
  <si>
    <t>Grade w/o LS</t>
  </si>
  <si>
    <t>Curve</t>
  </si>
  <si>
    <t>Grade with Curve</t>
  </si>
  <si>
    <t xml:space="preserve">To Be Determined </t>
  </si>
  <si>
    <t>LS Points</t>
  </si>
  <si>
    <t>FinalGrade with LS</t>
  </si>
  <si>
    <t>Sum of 3 Lowest HW</t>
  </si>
  <si>
    <t>Final Extra Credit (N/A)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</si>
</sst>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2"/>
      <name val="Arial"/>
    </font>
    <font>
      <sz val="12"/>
      <color rgb="FF000000"/>
      <name val="Arial"/>
    </font>
    <font>
      <sz val="14"/>
      <color rgb="FFFFFFFF"/>
      <name val="Arial"/>
    </font>
    <font>
      <sz val="14"/>
      <color rgb="FF000000"/>
      <name val="Arial"/>
    </font>
    <font>
      <sz val="14"/>
      <name val="Arial"/>
    </font>
    <font>
      <sz val="14"/>
      <color theme="0"/>
      <name val="Arial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FE2F3"/>
        <bgColor rgb="FFCF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2" borderId="1" xfId="0" applyFont="1" applyFill="1" applyBorder="1" applyAlignment="1"/>
    <xf numFmtId="0" fontId="6" fillId="0" borderId="0" xfId="0" applyFont="1" applyAlignment="1"/>
    <xf numFmtId="0" fontId="5" fillId="2" borderId="1" xfId="0" applyFont="1" applyFill="1" applyBorder="1"/>
    <xf numFmtId="0" fontId="7" fillId="0" borderId="1" xfId="0" applyFont="1" applyBorder="1" applyAlignment="1"/>
    <xf numFmtId="0" fontId="7" fillId="3" borderId="1" xfId="0" applyFont="1" applyFill="1" applyBorder="1" applyAlignment="1"/>
    <xf numFmtId="10" fontId="7" fillId="0" borderId="1" xfId="0" applyNumberFormat="1" applyFont="1" applyBorder="1"/>
    <xf numFmtId="0" fontId="7" fillId="0" borderId="11" xfId="0" applyFont="1" applyFill="1" applyBorder="1" applyAlignment="1"/>
    <xf numFmtId="0" fontId="6" fillId="6" borderId="11" xfId="0" applyFont="1" applyFill="1" applyBorder="1" applyAlignment="1"/>
    <xf numFmtId="10" fontId="7" fillId="3" borderId="1" xfId="0" applyNumberFormat="1" applyFont="1" applyFill="1" applyBorder="1" applyAlignment="1"/>
    <xf numFmtId="0" fontId="7" fillId="4" borderId="1" xfId="0" applyFont="1" applyFill="1" applyBorder="1" applyAlignment="1"/>
    <xf numFmtId="0" fontId="8" fillId="5" borderId="13" xfId="0" applyFont="1" applyFill="1" applyBorder="1" applyAlignment="1"/>
    <xf numFmtId="0" fontId="8" fillId="5" borderId="14" xfId="0" applyFont="1" applyFill="1" applyBorder="1" applyAlignment="1"/>
    <xf numFmtId="0" fontId="7" fillId="0" borderId="12" xfId="0" applyFont="1" applyFill="1" applyBorder="1" applyAlignment="1"/>
    <xf numFmtId="0" fontId="5" fillId="2" borderId="2" xfId="0" applyFont="1" applyFill="1" applyBorder="1" applyAlignment="1"/>
    <xf numFmtId="0" fontId="5" fillId="2" borderId="2" xfId="0" applyFont="1" applyFill="1" applyBorder="1"/>
    <xf numFmtId="0" fontId="7" fillId="4" borderId="9" xfId="0" applyFont="1" applyFill="1" applyBorder="1" applyAlignment="1"/>
    <xf numFmtId="0" fontId="7" fillId="4" borderId="10" xfId="0" applyFont="1" applyFill="1" applyBorder="1"/>
    <xf numFmtId="0" fontId="7" fillId="0" borderId="3" xfId="0" applyFont="1" applyBorder="1" applyAlignment="1"/>
    <xf numFmtId="10" fontId="7" fillId="0" borderId="4" xfId="0" applyNumberFormat="1" applyFont="1" applyBorder="1"/>
    <xf numFmtId="0" fontId="7" fillId="4" borderId="5" xfId="0" applyFont="1" applyFill="1" applyBorder="1" applyAlignment="1"/>
    <xf numFmtId="0" fontId="7" fillId="4" borderId="6" xfId="0" applyFont="1" applyFill="1" applyBorder="1"/>
    <xf numFmtId="4" fontId="7" fillId="0" borderId="4" xfId="0" applyNumberFormat="1" applyFont="1" applyBorder="1"/>
    <xf numFmtId="0" fontId="6" fillId="0" borderId="11" xfId="0" applyFont="1" applyBorder="1" applyAlignment="1"/>
    <xf numFmtId="0" fontId="7" fillId="0" borderId="7" xfId="0" applyFont="1" applyBorder="1" applyAlignment="1"/>
    <xf numFmtId="4" fontId="7" fillId="0" borderId="8" xfId="0" applyNumberFormat="1" applyFont="1" applyBorder="1"/>
    <xf numFmtId="4" fontId="7" fillId="4" borderId="6" xfId="0" applyNumberFormat="1" applyFont="1" applyFill="1" applyBorder="1"/>
    <xf numFmtId="0" fontId="8" fillId="5" borderId="0" xfId="0" applyFont="1" applyFill="1" applyAlignment="1"/>
    <xf numFmtId="9" fontId="8" fillId="5" borderId="0" xfId="0" applyNumberFormat="1" applyFont="1" applyFill="1" applyAlignment="1"/>
    <xf numFmtId="10" fontId="7" fillId="4" borderId="6" xfId="0" applyNumberFormat="1" applyFont="1" applyFill="1" applyBorder="1"/>
    <xf numFmtId="2" fontId="7" fillId="4" borderId="1" xfId="0" applyNumberFormat="1" applyFont="1" applyFill="1" applyBorder="1"/>
    <xf numFmtId="2" fontId="6" fillId="0" borderId="0" xfId="0" applyNumberFormat="1" applyFont="1" applyAlignment="1"/>
    <xf numFmtId="2" fontId="6" fillId="0" borderId="11" xfId="0" applyNumberFormat="1" applyFont="1" applyBorder="1" applyAlignment="1"/>
  </cellXfs>
  <cellStyles count="9"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Hyperlink" xfId="5" builtinId="8" hidden="1"/>
    <cellStyle name="Hyperlink" xfId="3" builtinId="8" hidden="1"/>
    <cellStyle name="Hyperlink" xfId="1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8"/>
  <sheetViews>
    <sheetView tabSelected="1" workbookViewId="0">
      <selection activeCell="H14" sqref="H14"/>
    </sheetView>
  </sheetViews>
  <sheetFormatPr baseColWidth="10" defaultColWidth="14.5" defaultRowHeight="16" x14ac:dyDescent="0.2"/>
  <cols>
    <col min="1" max="1" width="44" style="2" bestFit="1" customWidth="1"/>
    <col min="2" max="2" width="20.5" style="2" bestFit="1" customWidth="1"/>
    <col min="3" max="3" width="14.5" style="2"/>
    <col min="4" max="4" width="37.1640625" style="2" bestFit="1" customWidth="1"/>
    <col min="5" max="5" width="15.83203125" style="2" customWidth="1"/>
    <col min="6" max="16384" width="14.5" style="2"/>
  </cols>
  <sheetData>
    <row r="1" spans="1:5" x14ac:dyDescent="0.2">
      <c r="A1" s="1" t="s">
        <v>0</v>
      </c>
      <c r="D1" s="1" t="s">
        <v>1</v>
      </c>
    </row>
    <row r="2" spans="1:5" x14ac:dyDescent="0.2">
      <c r="A2" s="1" t="s">
        <v>2</v>
      </c>
    </row>
    <row r="4" spans="1:5" ht="18" x14ac:dyDescent="0.2">
      <c r="A4" s="3" t="s">
        <v>3</v>
      </c>
      <c r="B4" s="3" t="s">
        <v>4</v>
      </c>
      <c r="C4" s="4"/>
      <c r="D4" s="3" t="s">
        <v>5</v>
      </c>
      <c r="E4" s="5"/>
    </row>
    <row r="5" spans="1:5" ht="18" x14ac:dyDescent="0.2">
      <c r="A5" s="6" t="s">
        <v>6</v>
      </c>
      <c r="B5" s="7">
        <v>5</v>
      </c>
      <c r="C5" s="4"/>
      <c r="D5" s="6" t="s">
        <v>7</v>
      </c>
      <c r="E5" s="8">
        <f>SMALL(B7:B20,1)</f>
        <v>0</v>
      </c>
    </row>
    <row r="6" spans="1:5" ht="18" x14ac:dyDescent="0.2">
      <c r="A6" s="9" t="s">
        <v>8</v>
      </c>
      <c r="B6" s="10">
        <v>12</v>
      </c>
      <c r="C6" s="4"/>
      <c r="D6" s="6" t="s">
        <v>9</v>
      </c>
      <c r="E6" s="8">
        <f>SMALL(B7:B20,2)</f>
        <v>0</v>
      </c>
    </row>
    <row r="7" spans="1:5" ht="18" x14ac:dyDescent="0.2">
      <c r="A7" s="6" t="s">
        <v>10</v>
      </c>
      <c r="B7" s="11">
        <v>1</v>
      </c>
      <c r="C7" s="4"/>
      <c r="D7" s="6" t="s">
        <v>11</v>
      </c>
      <c r="E7" s="8">
        <f>SMALL(B7:B20,3)</f>
        <v>0</v>
      </c>
    </row>
    <row r="8" spans="1:5" ht="18" x14ac:dyDescent="0.2">
      <c r="A8" s="6" t="s">
        <v>12</v>
      </c>
      <c r="B8" s="11">
        <v>1</v>
      </c>
      <c r="C8" s="4"/>
      <c r="D8" s="6" t="s">
        <v>47</v>
      </c>
      <c r="E8" s="8">
        <f>SUM(E5:E7)</f>
        <v>0</v>
      </c>
    </row>
    <row r="9" spans="1:5" ht="18" x14ac:dyDescent="0.2">
      <c r="A9" s="6" t="s">
        <v>13</v>
      </c>
      <c r="B9" s="11">
        <v>0.8</v>
      </c>
      <c r="C9" s="4"/>
      <c r="D9" s="6" t="s">
        <v>14</v>
      </c>
      <c r="E9" s="8">
        <f>SUM(B7:B20)-E8</f>
        <v>10.76</v>
      </c>
    </row>
    <row r="10" spans="1:5" ht="18" x14ac:dyDescent="0.2">
      <c r="A10" s="6" t="s">
        <v>15</v>
      </c>
      <c r="B10" s="11">
        <v>1</v>
      </c>
      <c r="C10" s="4"/>
      <c r="D10" s="6" t="s">
        <v>16</v>
      </c>
      <c r="E10" s="8">
        <f>E9/11</f>
        <v>0.97818181818181815</v>
      </c>
    </row>
    <row r="11" spans="1:5" ht="18" x14ac:dyDescent="0.2">
      <c r="A11" s="6" t="s">
        <v>17</v>
      </c>
      <c r="B11" s="11">
        <v>0.96</v>
      </c>
      <c r="C11" s="4"/>
      <c r="D11" s="12" t="s">
        <v>18</v>
      </c>
      <c r="E11" s="32">
        <f>E10*35</f>
        <v>34.236363636363635</v>
      </c>
    </row>
    <row r="12" spans="1:5" ht="18" x14ac:dyDescent="0.2">
      <c r="A12" s="6" t="s">
        <v>19</v>
      </c>
      <c r="B12" s="11">
        <v>0</v>
      </c>
      <c r="C12" s="4"/>
      <c r="D12" s="13" t="s">
        <v>20</v>
      </c>
      <c r="E12" s="14"/>
    </row>
    <row r="13" spans="1:5" ht="18" x14ac:dyDescent="0.2">
      <c r="A13" s="6" t="s">
        <v>21</v>
      </c>
      <c r="B13" s="11">
        <v>1</v>
      </c>
      <c r="C13" s="4"/>
      <c r="D13" s="15" t="s">
        <v>22</v>
      </c>
      <c r="E13" s="33">
        <f>(B6/14)*15</f>
        <v>12.857142857142856</v>
      </c>
    </row>
    <row r="14" spans="1:5" ht="19" thickBot="1" x14ac:dyDescent="0.25">
      <c r="A14" s="6" t="s">
        <v>23</v>
      </c>
      <c r="B14" s="11">
        <v>1</v>
      </c>
      <c r="C14" s="4"/>
      <c r="D14" s="16" t="s">
        <v>24</v>
      </c>
      <c r="E14" s="17"/>
    </row>
    <row r="15" spans="1:5" ht="19" thickBot="1" x14ac:dyDescent="0.25">
      <c r="A15" s="6" t="s">
        <v>25</v>
      </c>
      <c r="B15" s="11">
        <v>1</v>
      </c>
      <c r="C15" s="4"/>
      <c r="D15" s="18" t="s">
        <v>26</v>
      </c>
      <c r="E15" s="19">
        <f>B21*25</f>
        <v>12.5</v>
      </c>
    </row>
    <row r="16" spans="1:5" ht="18" x14ac:dyDescent="0.2">
      <c r="A16" s="6" t="s">
        <v>27</v>
      </c>
      <c r="B16" s="11">
        <v>1</v>
      </c>
      <c r="C16" s="4"/>
      <c r="D16" s="20" t="s">
        <v>28</v>
      </c>
      <c r="E16" s="21">
        <f>B22+B23</f>
        <v>0.5</v>
      </c>
    </row>
    <row r="17" spans="1:5" ht="19" thickBot="1" x14ac:dyDescent="0.25">
      <c r="A17" s="6" t="s">
        <v>29</v>
      </c>
      <c r="B17" s="11">
        <v>1</v>
      </c>
      <c r="C17" s="4"/>
      <c r="D17" s="22" t="s">
        <v>30</v>
      </c>
      <c r="E17" s="23">
        <f>E16*25</f>
        <v>12.5</v>
      </c>
    </row>
    <row r="18" spans="1:5" ht="18" x14ac:dyDescent="0.2">
      <c r="A18" s="6" t="s">
        <v>31</v>
      </c>
      <c r="B18" s="11">
        <v>0</v>
      </c>
      <c r="C18" s="4"/>
      <c r="D18" s="4"/>
      <c r="E18" s="4"/>
    </row>
    <row r="19" spans="1:5" ht="19" thickBot="1" x14ac:dyDescent="0.25">
      <c r="A19" s="6" t="s">
        <v>32</v>
      </c>
      <c r="B19" s="11">
        <v>1</v>
      </c>
      <c r="C19" s="4"/>
      <c r="D19" s="16" t="s">
        <v>33</v>
      </c>
      <c r="E19" s="17"/>
    </row>
    <row r="20" spans="1:5" ht="18" x14ac:dyDescent="0.2">
      <c r="A20" s="6" t="s">
        <v>34</v>
      </c>
      <c r="B20" s="11">
        <v>0</v>
      </c>
      <c r="C20" s="4"/>
      <c r="D20" s="20" t="s">
        <v>35</v>
      </c>
      <c r="E20" s="24">
        <f>E11</f>
        <v>34.236363636363635</v>
      </c>
    </row>
    <row r="21" spans="1:5" ht="18" x14ac:dyDescent="0.2">
      <c r="A21" s="6" t="s">
        <v>37</v>
      </c>
      <c r="B21" s="11">
        <v>0.5</v>
      </c>
      <c r="C21" s="4"/>
      <c r="D21" s="25" t="s">
        <v>36</v>
      </c>
      <c r="E21" s="34">
        <f>E13</f>
        <v>12.857142857142856</v>
      </c>
    </row>
    <row r="22" spans="1:5" ht="18" x14ac:dyDescent="0.2">
      <c r="A22" s="6" t="s">
        <v>39</v>
      </c>
      <c r="B22" s="11">
        <v>0.5</v>
      </c>
      <c r="C22" s="4"/>
      <c r="D22" s="26" t="s">
        <v>38</v>
      </c>
      <c r="E22" s="27">
        <f>E15</f>
        <v>12.5</v>
      </c>
    </row>
    <row r="23" spans="1:5" ht="18" x14ac:dyDescent="0.2">
      <c r="A23" s="6" t="s">
        <v>48</v>
      </c>
      <c r="B23" s="11">
        <v>0</v>
      </c>
      <c r="C23" s="4"/>
      <c r="D23" s="26" t="s">
        <v>30</v>
      </c>
      <c r="E23" s="27">
        <f>E17</f>
        <v>12.5</v>
      </c>
    </row>
    <row r="24" spans="1:5" ht="19" thickBot="1" x14ac:dyDescent="0.25">
      <c r="A24" s="4"/>
      <c r="B24" s="4"/>
      <c r="C24" s="4"/>
      <c r="D24" s="22" t="s">
        <v>40</v>
      </c>
      <c r="E24" s="28">
        <f>SUM(E20:E23)</f>
        <v>72.093506493506482</v>
      </c>
    </row>
    <row r="25" spans="1:5" ht="18" x14ac:dyDescent="0.2">
      <c r="A25" s="29" t="s">
        <v>42</v>
      </c>
      <c r="B25" s="30">
        <v>0.95</v>
      </c>
      <c r="C25" s="4"/>
      <c r="D25" s="20" t="s">
        <v>41</v>
      </c>
      <c r="E25" s="21">
        <f>E24/100</f>
        <v>0.72093506493506476</v>
      </c>
    </row>
    <row r="26" spans="1:5" ht="19" thickBot="1" x14ac:dyDescent="0.25">
      <c r="A26" s="4"/>
      <c r="B26" s="4" t="s">
        <v>44</v>
      </c>
      <c r="C26" s="4"/>
      <c r="D26" s="22" t="s">
        <v>43</v>
      </c>
      <c r="E26" s="31">
        <f>E25/B25</f>
        <v>0.75887901572112082</v>
      </c>
    </row>
    <row r="27" spans="1:5" ht="18" x14ac:dyDescent="0.2">
      <c r="C27" s="4"/>
      <c r="D27" s="20" t="s">
        <v>45</v>
      </c>
      <c r="E27" s="21">
        <f>B5*0.5%</f>
        <v>2.5000000000000001E-2</v>
      </c>
    </row>
    <row r="28" spans="1:5" ht="19" thickBot="1" x14ac:dyDescent="0.25">
      <c r="A28" s="4"/>
      <c r="B28" s="4"/>
      <c r="C28" s="4"/>
      <c r="D28" s="22" t="s">
        <v>46</v>
      </c>
      <c r="E28" s="31">
        <f>E26+E27</f>
        <v>0.78387901572112084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Edmond Minhchi Wu</cp:lastModifiedBy>
  <cp:revision/>
  <dcterms:created xsi:type="dcterms:W3CDTF">2019-10-31T23:03:53Z</dcterms:created>
  <dcterms:modified xsi:type="dcterms:W3CDTF">2021-04-08T04:02:17Z</dcterms:modified>
  <cp:category/>
  <cp:contentStatus/>
</cp:coreProperties>
</file>